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6" l="1"/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<sst xmlns="http://schemas.openxmlformats.org/spreadsheetml/2006/main" count="170" uniqueCount="89">
  <si>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</si>
  <si>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</si>
  <si>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</si>
  <si>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</si>
  <si>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</si>
  <si>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</si>
  <si>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</si>
  <si>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</si>
  <si>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</si>
  <si>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</si>
  <si>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</si>
  <si>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</si>
  <si>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</si>
  <si>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</si>
  <si>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</si>
  <si>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</si>
  <si>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</si>
  <si>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</si>
  <si>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</si>
  <si>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</si>
  <si>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</si>
  <si>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</si>
  <si>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</si>
  <si>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</si>
  <si>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</si>
  <si>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</si>
  <si>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</si>
  <si>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</si>
  <si>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</si>
  <si>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</si>
  <si>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</si>
  <si>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</si>
  <si>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</si>
  <si>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</si>
  <si>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</si>
  <si>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</si>
  <si>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</si>
  <si>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</si>
  <si>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</si>
  <si>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</si>
  <si>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</si>
  <si>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</si>
  <si>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</si>
  <si>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</si>
  <si>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</si>
  <si>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</si>
  <si>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</si>
  <si>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</si>
  <si>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</si>
  <si>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</si>
  <si>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</si>
  <si>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</si>
  <si>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</si>
  <si>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</si>
  <si>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</si>
  <si>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</si>
  <si>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</si>
  <si>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</si>
  <si>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</si>
  <si>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</si>
  <si>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</si>
  <si>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</si>
  <si>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</si>
  <si>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</si>
  <si>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</si>
  <si>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</si>
  <si>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</si>
  <si>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</si>
  <si>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</si>
  <si>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</si>
  <si>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</si>
  <si>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</si>
  <si>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</si>
  <si>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</si>
  <si>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</si>
  <si>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</si>
  <si>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</si>
  <si>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</si>
  <si>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</si>
  <si>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</si>
  <si>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</si>
  <si>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</si>
  <si>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</si>
  <si>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</si>
  <si>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</si>
  <si>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DEL ESTADO DE OAXACA</t>
  </si>
  <si>
    <t>Del 1 de enero al 30 de septiembre de 2024</t>
  </si>
  <si>
    <r>
      <t>Egresos</t>
    </r>
    <r>
      <rPr>
        <b/>
        <sz val="20"/>
        <color rgb="FFC00000"/>
        <rFont val="Monserrat mediu"/>
      </rPr>
      <t xml:space="preserve"> </t>
    </r>
  </si>
  <si>
    <r>
      <t>Modificado</t>
    </r>
    <r>
      <rPr>
        <b/>
        <sz val="20"/>
        <color rgb="FFC00000"/>
        <rFont val="Monserrat mediu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</si>
</sst>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20"/>
      <name val="Monserrat mediu"/>
    </font>
    <font>
      <b/>
      <sz val="20"/>
      <color theme="1"/>
      <name val="Monserrat mediu"/>
    </font>
    <font>
      <b/>
      <sz val="20"/>
      <color rgb="FFC00000"/>
      <name val="Monserrat mediu"/>
    </font>
    <font>
      <sz val="20"/>
      <color theme="1"/>
      <name val="Monserrat mediu"/>
    </font>
    <font>
      <b/>
      <sz val="19"/>
      <color theme="1"/>
      <name val="Monserrat mediu"/>
    </font>
    <font>
      <sz val="19"/>
      <color theme="1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4" fontId="6" fillId="2" borderId="0" xfId="0" applyNumberFormat="1" applyFont="1" applyFill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2"/>
    </xf>
    <xf numFmtId="0" fontId="11" fillId="2" borderId="13" xfId="0" applyFont="1" applyFill="1" applyBorder="1" applyAlignment="1">
      <alignment horizontal="left" vertical="center" indent="3"/>
    </xf>
    <xf numFmtId="0" fontId="11" fillId="2" borderId="2" xfId="0" applyFont="1" applyFill="1" applyBorder="1" applyAlignment="1">
      <alignment horizontal="left" vertical="center" indent="3"/>
    </xf>
    <xf numFmtId="4" fontId="11" fillId="2" borderId="2" xfId="0" applyNumberFormat="1" applyFont="1" applyFill="1" applyBorder="1" applyAlignment="1">
      <alignment vertical="center"/>
    </xf>
    <xf numFmtId="4" fontId="9" fillId="10" borderId="1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left" indent="3"/>
    </xf>
    <xf numFmtId="0" fontId="9" fillId="2" borderId="12" xfId="0" applyFont="1" applyFill="1" applyBorder="1" applyAlignment="1">
      <alignment horizontal="left" indent="3"/>
    </xf>
    <xf numFmtId="0" fontId="11" fillId="0" borderId="13" xfId="0" applyFont="1" applyBorder="1" applyAlignment="1">
      <alignment vertical="center"/>
    </xf>
    <xf numFmtId="4" fontId="11" fillId="0" borderId="13" xfId="0" applyNumberFormat="1" applyFont="1" applyBorder="1"/>
    <xf numFmtId="0" fontId="11" fillId="0" borderId="0" xfId="0" applyFont="1"/>
    <xf numFmtId="4" fontId="12" fillId="2" borderId="12" xfId="0" applyNumberFormat="1" applyFont="1" applyFill="1" applyBorder="1" applyAlignment="1" applyProtection="1">
      <alignment vertical="center"/>
      <protection locked="0"/>
    </xf>
    <xf numFmtId="4" fontId="13" fillId="2" borderId="12" xfId="0" applyNumberFormat="1" applyFont="1" applyFill="1" applyBorder="1" applyAlignment="1" applyProtection="1">
      <alignment vertical="center"/>
      <protection locked="0"/>
    </xf>
    <xf numFmtId="4" fontId="13" fillId="2" borderId="13" xfId="0" applyNumberFormat="1" applyFont="1" applyFill="1" applyBorder="1" applyAlignment="1" applyProtection="1">
      <alignment vertical="center"/>
      <protection locked="0"/>
    </xf>
    <xf numFmtId="4" fontId="13" fillId="2" borderId="12" xfId="0" applyNumberFormat="1" applyFont="1" applyFill="1" applyBorder="1" applyAlignment="1">
      <alignment vertical="center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4" fontId="9" fillId="10" borderId="9" xfId="0" applyNumberFormat="1" applyFont="1" applyFill="1" applyBorder="1" applyAlignment="1">
      <alignment horizontal="center" vertical="center" wrapText="1"/>
    </xf>
    <xf numFmtId="4" fontId="9" fillId="10" borderId="15" xfId="0" applyNumberFormat="1" applyFont="1" applyFill="1" applyBorder="1" applyAlignment="1">
      <alignment horizontal="center" vertical="center" wrapText="1"/>
    </xf>
    <xf numFmtId="4" fontId="9" fillId="10" borderId="11" xfId="0" applyNumberFormat="1" applyFont="1" applyFill="1" applyBorder="1" applyAlignment="1">
      <alignment horizontal="center" vertical="center" wrapText="1"/>
    </xf>
    <xf numFmtId="4" fontId="9" fillId="10" borderId="14" xfId="0" applyNumberFormat="1" applyFont="1" applyFill="1" applyBorder="1" applyAlignment="1">
      <alignment horizontal="center" vertical="center" wrapText="1"/>
    </xf>
    <xf numFmtId="4" fontId="9" fillId="10" borderId="13" xfId="0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1371600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AED467-17F2-4477-BDEF-10DBE460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6200"/>
          <a:ext cx="1168400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topLeftCell="A82" zoomScale="75" zoomScaleNormal="75" workbookViewId="0">
      <selection activeCell="A94" sqref="A94:XFD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2"/>
      <c r="E2" s="2"/>
      <c r="F2" s="2"/>
      <c r="G2" s="7"/>
    </row>
    <row r="3" spans="1:7" ht="14.45" customHeight="1">
      <c r="A3" s="2"/>
    </row>
    <row r="4" spans="1:7" ht="26.25">
      <c r="A4" s="41" t="s">
        <v>85</v>
      </c>
      <c r="B4" s="42"/>
      <c r="C4" s="42"/>
      <c r="D4" s="42"/>
      <c r="E4" s="42"/>
      <c r="F4" s="42"/>
      <c r="G4" s="43"/>
    </row>
    <row r="5" spans="1:7" ht="26.25">
      <c r="A5" s="44" t="s">
        <v>1</v>
      </c>
      <c r="B5" s="45"/>
      <c r="C5" s="45"/>
      <c r="D5" s="45"/>
      <c r="E5" s="45"/>
      <c r="F5" s="45"/>
      <c r="G5" s="46"/>
    </row>
    <row r="6" spans="1:7" ht="26.25">
      <c r="A6" s="44" t="s">
        <v>2</v>
      </c>
      <c r="B6" s="45"/>
      <c r="C6" s="45"/>
      <c r="D6" s="45"/>
      <c r="E6" s="45"/>
      <c r="F6" s="45"/>
      <c r="G6" s="46"/>
    </row>
    <row r="7" spans="1:7" ht="26.25">
      <c r="A7" s="44" t="s">
        <v>86</v>
      </c>
      <c r="B7" s="45"/>
      <c r="C7" s="45"/>
      <c r="D7" s="45"/>
      <c r="E7" s="45"/>
      <c r="F7" s="45"/>
      <c r="G7" s="46"/>
    </row>
    <row r="8" spans="1:7" ht="26.25">
      <c r="A8" s="37" t="s">
        <v>0</v>
      </c>
      <c r="B8" s="38"/>
      <c r="C8" s="38"/>
      <c r="D8" s="38"/>
      <c r="E8" s="38"/>
      <c r="F8" s="38"/>
      <c r="G8" s="39"/>
    </row>
    <row r="9" spans="1:7" ht="14.45" customHeight="1">
      <c r="A9" s="27" t="s">
        <v>3</v>
      </c>
      <c r="B9" s="29" t="s">
        <v>87</v>
      </c>
      <c r="C9" s="30"/>
      <c r="D9" s="30"/>
      <c r="E9" s="30"/>
      <c r="F9" s="31"/>
      <c r="G9" s="27" t="s">
        <v>4</v>
      </c>
    </row>
    <row r="10" spans="1:7" ht="105">
      <c r="A10" s="28"/>
      <c r="B10" s="8" t="s">
        <v>5</v>
      </c>
      <c r="C10" s="8" t="s">
        <v>6</v>
      </c>
      <c r="D10" s="8" t="s">
        <v>88</v>
      </c>
      <c r="E10" s="8" t="s">
        <v>7</v>
      </c>
      <c r="F10" s="8" t="s">
        <v>8</v>
      </c>
      <c r="G10" s="28"/>
    </row>
    <row r="11" spans="1:7" ht="26.25">
      <c r="A11" s="9"/>
      <c r="B11" s="9"/>
      <c r="C11" s="9"/>
      <c r="D11" s="9"/>
      <c r="E11" s="9"/>
      <c r="F11" s="9"/>
      <c r="G11" s="9"/>
    </row>
    <row r="12" spans="1:7" ht="26.25">
      <c r="A12" s="10" t="s">
        <v>9</v>
      </c>
      <c r="B12" s="23">
        <f t="shared" ref="B12:G12" si="0">SUM(B13,B21,B31,B41,B51,B61,B65,B74,B78)</f>
        <v>30550379</v>
      </c>
      <c r="C12" s="23">
        <f t="shared" si="0"/>
        <v>63517614</v>
      </c>
      <c r="D12" s="23">
        <f t="shared" si="0"/>
        <v>94067992</v>
      </c>
      <c r="E12" s="23">
        <f t="shared" si="0"/>
        <v>57716124</v>
      </c>
      <c r="F12" s="23">
        <f t="shared" si="0"/>
        <v>44353618</v>
      </c>
      <c r="G12" s="23">
        <f t="shared" si="0"/>
        <v>36351868</v>
      </c>
    </row>
    <row r="13" spans="1:7" ht="25.5">
      <c r="A13" s="11" t="s">
        <v>10</v>
      </c>
      <c r="B13" s="24">
        <f t="shared" ref="B13:G13" si="1">SUM(B14:B20)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 ht="25.5">
      <c r="A14" s="11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 ht="25.5">
      <c r="A15" s="11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 ht="25.5">
      <c r="A16" s="11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 ht="25.5">
      <c r="A17" s="11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 ht="25.5">
      <c r="A18" s="11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 ht="25.5">
      <c r="A19" s="11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 ht="25.5">
      <c r="A20" s="11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 ht="25.5">
      <c r="A21" s="12" t="s">
        <v>18</v>
      </c>
      <c r="B21" s="24">
        <f t="shared" ref="B21:G21" si="3">SUM(B22:B30)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 ht="25.5">
      <c r="A22" s="11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 ht="25.5">
      <c r="A23" s="11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 ht="25.5">
      <c r="A24" s="11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 ht="25.5">
      <c r="A25" s="11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 ht="25.5">
      <c r="A26" s="11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 ht="25.5">
      <c r="A27" s="11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 ht="25.5">
      <c r="A28" s="11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 ht="25.5">
      <c r="A29" s="11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 ht="25.5">
      <c r="A30" s="11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 ht="25.5">
      <c r="A31" s="12" t="s">
        <v>28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 ht="25.5">
      <c r="A32" s="11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 ht="25.5">
      <c r="A33" s="11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 ht="25.5">
      <c r="A34" s="11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 ht="25.5">
      <c r="A35" s="11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 ht="25.5">
      <c r="A36" s="11" t="s">
        <v>33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 ht="25.5">
      <c r="A37" s="11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 ht="25.5">
      <c r="A38" s="11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 ht="25.5">
      <c r="A39" s="11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 ht="25.5">
      <c r="A40" s="11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 ht="25.5">
      <c r="A41" s="12" t="s">
        <v>38</v>
      </c>
      <c r="B41" s="24">
        <f t="shared" ref="B41:G41" si="7">SUM(B42:B50)</f>
        <v>30550379</v>
      </c>
      <c r="C41" s="24">
        <f t="shared" si="7"/>
        <v>63517614</v>
      </c>
      <c r="D41" s="24">
        <f t="shared" si="7"/>
        <v>94067992</v>
      </c>
      <c r="E41" s="24">
        <f t="shared" si="7"/>
        <v>57716124</v>
      </c>
      <c r="F41" s="24">
        <f t="shared" si="7"/>
        <v>44353618</v>
      </c>
      <c r="G41" s="24">
        <f t="shared" si="7"/>
        <v>36351868</v>
      </c>
    </row>
    <row r="42" spans="1:7" ht="25.5">
      <c r="A42" s="11" t="s">
        <v>39</v>
      </c>
      <c r="B42" s="24">
        <v>29671145</v>
      </c>
      <c r="C42" s="24">
        <v>-3005337</v>
      </c>
      <c r="D42" s="24">
        <v>26665807</v>
      </c>
      <c r="E42" s="24">
        <v>24313539</v>
      </c>
      <c r="F42" s="24">
        <v>22034233</v>
      </c>
      <c r="G42" s="24">
        <f>D42-E42</f>
        <v>2352268</v>
      </c>
    </row>
    <row r="43" spans="1:7" ht="25.5">
      <c r="A43" s="11" t="s">
        <v>40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 ht="25.5">
      <c r="A44" s="11" t="s">
        <v>41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 ht="25.5">
      <c r="A45" s="11" t="s">
        <v>42</v>
      </c>
      <c r="B45" s="24">
        <v>750000</v>
      </c>
      <c r="C45" s="24">
        <v>66499200</v>
      </c>
      <c r="D45" s="24">
        <v>67249200</v>
      </c>
      <c r="E45" s="24">
        <v>33249600</v>
      </c>
      <c r="F45" s="24">
        <v>22166400</v>
      </c>
      <c r="G45" s="24">
        <f t="shared" si="8"/>
        <v>33999600</v>
      </c>
    </row>
    <row r="46" spans="1:7" ht="25.5">
      <c r="A46" s="11" t="s">
        <v>43</v>
      </c>
      <c r="B46" s="24">
        <v>129234</v>
      </c>
      <c r="C46" s="24">
        <v>23751</v>
      </c>
      <c r="D46" s="24">
        <v>152985</v>
      </c>
      <c r="E46" s="24">
        <v>152985</v>
      </c>
      <c r="F46" s="24">
        <v>152985</v>
      </c>
      <c r="G46" s="24">
        <f>D46-E46</f>
        <v>0</v>
      </c>
    </row>
    <row r="47" spans="1:7" ht="25.5">
      <c r="A47" s="11" t="s">
        <v>44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 ht="25.5">
      <c r="A48" s="11" t="s">
        <v>45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 ht="25.5">
      <c r="A49" s="11" t="s">
        <v>46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 ht="25.5">
      <c r="A50" s="11" t="s">
        <v>47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 ht="25.5">
      <c r="A51" s="12" t="s">
        <v>48</v>
      </c>
      <c r="B51" s="24">
        <f t="shared" ref="B51:G51" si="9">SUM(B52:B60)</f>
        <v>0</v>
      </c>
      <c r="C51" s="24">
        <f t="shared" si="9"/>
        <v>0</v>
      </c>
      <c r="D51" s="24">
        <v>0</v>
      </c>
      <c r="E51" s="24">
        <f t="shared" si="9"/>
        <v>0</v>
      </c>
      <c r="F51" s="24">
        <f t="shared" si="9"/>
        <v>0</v>
      </c>
      <c r="G51" s="24">
        <f t="shared" si="9"/>
        <v>0</v>
      </c>
    </row>
    <row r="52" spans="1:7" ht="25.5">
      <c r="A52" s="11" t="s">
        <v>49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 ht="25.5">
      <c r="A53" s="11" t="s">
        <v>50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 ht="25.5">
      <c r="A54" s="11" t="s">
        <v>51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 ht="25.5">
      <c r="A55" s="11" t="s">
        <v>52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 ht="25.5">
      <c r="A56" s="11" t="s">
        <v>53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 ht="25.5">
      <c r="A57" s="11" t="s">
        <v>54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 ht="25.5">
      <c r="A58" s="11" t="s">
        <v>55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 ht="25.5">
      <c r="A59" s="11" t="s">
        <v>56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 ht="25.5">
      <c r="A60" s="11" t="s">
        <v>57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 ht="25.5">
      <c r="A61" s="12" t="s">
        <v>58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 ht="25.5">
      <c r="A62" s="11" t="s">
        <v>59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 ht="25.5">
      <c r="A63" s="11" t="s">
        <v>60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 ht="25.5">
      <c r="A64" s="11" t="s">
        <v>61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 ht="25.5">
      <c r="A65" s="12" t="s">
        <v>62</v>
      </c>
      <c r="B65" s="24">
        <f t="shared" ref="B65:G65" si="12">SUM(B66:B70,B72:B73)</f>
        <v>0</v>
      </c>
      <c r="C65" s="24">
        <f t="shared" si="12"/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 ht="25.5">
      <c r="A66" s="11" t="s">
        <v>63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 ht="25.5">
      <c r="A67" s="11" t="s">
        <v>64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 ht="25.5">
      <c r="A68" s="11" t="s">
        <v>65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 ht="25.5">
      <c r="A69" s="11" t="s">
        <v>66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 ht="25.5">
      <c r="A70" s="11" t="s">
        <v>67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 ht="25.5">
      <c r="A71" s="11" t="s">
        <v>68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 ht="25.5">
      <c r="A72" s="11" t="s">
        <v>69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 ht="25.5">
      <c r="A73" s="11" t="s">
        <v>70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 ht="25.5">
      <c r="A74" s="12" t="s">
        <v>71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 ht="25.5">
      <c r="A75" s="11" t="s">
        <v>72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 ht="25.5">
      <c r="A76" s="11" t="s">
        <v>73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 ht="25.5">
      <c r="A77" s="11" t="s">
        <v>74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 ht="25.5">
      <c r="A78" s="12" t="s">
        <v>75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 ht="25.5">
      <c r="A79" s="11" t="s">
        <v>76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 ht="25.5">
      <c r="A80" s="11" t="s">
        <v>77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 ht="25.5">
      <c r="A81" s="11" t="s">
        <v>78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 ht="25.5">
      <c r="A82" s="11" t="s">
        <v>79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 ht="25.5">
      <c r="A83" s="11" t="s">
        <v>80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 ht="25.5">
      <c r="A84" s="11" t="s">
        <v>81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 ht="25.5">
      <c r="A85" s="13" t="s">
        <v>82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f t="shared" si="16"/>
        <v>0</v>
      </c>
    </row>
    <row r="86" spans="1:7" ht="25.5">
      <c r="A86" s="14"/>
      <c r="B86" s="15"/>
      <c r="C86" s="15"/>
      <c r="D86" s="15"/>
      <c r="E86" s="15"/>
      <c r="F86" s="15"/>
      <c r="G86" s="15"/>
    </row>
    <row r="87" spans="1:7">
      <c r="A87" s="3"/>
      <c r="B87" s="5"/>
      <c r="C87" s="5"/>
      <c r="D87" s="5"/>
      <c r="E87" s="5"/>
      <c r="F87" s="5"/>
      <c r="G87" s="5"/>
    </row>
    <row r="88" spans="1:7">
      <c r="A88" s="4"/>
      <c r="B88" s="6"/>
      <c r="C88" s="6"/>
      <c r="D88" s="6"/>
      <c r="E88" s="6"/>
      <c r="F88" s="6"/>
      <c r="G88" s="6"/>
    </row>
    <row r="89" spans="1:7" ht="27" customHeight="1">
      <c r="A89" s="27" t="s">
        <v>3</v>
      </c>
      <c r="B89" s="32" t="s">
        <v>87</v>
      </c>
      <c r="C89" s="33"/>
      <c r="D89" s="33"/>
      <c r="E89" s="33"/>
      <c r="F89" s="34"/>
      <c r="G89" s="35" t="s">
        <v>4</v>
      </c>
    </row>
    <row r="90" spans="1:7" ht="105">
      <c r="A90" s="28"/>
      <c r="B90" s="16" t="s">
        <v>5</v>
      </c>
      <c r="C90" s="16" t="s">
        <v>6</v>
      </c>
      <c r="D90" s="16" t="s">
        <v>88</v>
      </c>
      <c r="E90" s="16" t="s">
        <v>7</v>
      </c>
      <c r="F90" s="16" t="s">
        <v>8</v>
      </c>
      <c r="G90" s="36"/>
    </row>
    <row r="91" spans="1:7" ht="25.5">
      <c r="A91" s="11"/>
      <c r="B91" s="17"/>
      <c r="C91" s="17"/>
      <c r="D91" s="17"/>
      <c r="E91" s="17"/>
      <c r="F91" s="17"/>
      <c r="G91" s="17"/>
    </row>
    <row r="92" spans="1:7" ht="25.5">
      <c r="A92" s="11"/>
      <c r="B92" s="17"/>
      <c r="C92" s="17"/>
      <c r="D92" s="17"/>
      <c r="E92" s="17"/>
      <c r="F92" s="17"/>
      <c r="G92" s="17"/>
    </row>
    <row r="93" spans="1:7" ht="25.5">
      <c r="A93" s="11"/>
      <c r="B93" s="17"/>
      <c r="C93" s="17"/>
      <c r="D93" s="17"/>
      <c r="E93" s="17"/>
      <c r="F93" s="17"/>
      <c r="G93" s="17"/>
    </row>
    <row r="94" spans="1:7" ht="26.25">
      <c r="A94" s="10" t="s">
        <v>83</v>
      </c>
      <c r="B94" s="23">
        <f t="shared" ref="B94:G94" si="17">SUM(B96,B104,B114,B124,B134,B144,B148,B157,B161)</f>
        <v>0</v>
      </c>
      <c r="C94" s="23">
        <f t="shared" si="17"/>
        <v>0</v>
      </c>
      <c r="D94" s="23">
        <f t="shared" si="17"/>
        <v>0</v>
      </c>
      <c r="E94" s="23">
        <f t="shared" si="17"/>
        <v>0</v>
      </c>
      <c r="F94" s="23">
        <f t="shared" si="17"/>
        <v>0</v>
      </c>
      <c r="G94" s="23">
        <f t="shared" si="17"/>
        <v>0</v>
      </c>
    </row>
    <row r="95" spans="1:7" ht="26.25">
      <c r="A95" s="10"/>
      <c r="B95" s="23"/>
      <c r="C95" s="23"/>
      <c r="D95" s="23"/>
      <c r="E95" s="23"/>
      <c r="F95" s="23"/>
      <c r="G95" s="23"/>
    </row>
    <row r="96" spans="1:7" ht="25.5">
      <c r="A96" s="12" t="s">
        <v>10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 ht="25.5">
      <c r="A97" s="11" t="s">
        <v>11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 ht="25.5">
      <c r="A98" s="11" t="s">
        <v>12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 ht="25.5">
      <c r="A99" s="11" t="s">
        <v>13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 ht="25.5">
      <c r="A100" s="11" t="s">
        <v>14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 ht="25.5">
      <c r="A101" s="11" t="s">
        <v>15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 ht="25.5">
      <c r="A102" s="11" t="s">
        <v>16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 ht="25.5">
      <c r="A103" s="11" t="s">
        <v>17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 ht="25.5">
      <c r="A104" s="12" t="s">
        <v>18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 ht="25.5">
      <c r="A105" s="11" t="s">
        <v>19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 ht="25.5">
      <c r="A106" s="11" t="s">
        <v>20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 ht="25.5">
      <c r="A107" s="11" t="s">
        <v>21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 ht="25.5">
      <c r="A108" s="11" t="s">
        <v>22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 ht="25.5">
      <c r="A109" s="18" t="s">
        <v>23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 ht="25.5">
      <c r="A110" s="11" t="s">
        <v>24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 ht="25.5">
      <c r="A111" s="11" t="s">
        <v>25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 ht="25.5">
      <c r="A112" s="11" t="s">
        <v>26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 ht="25.5">
      <c r="A113" s="11" t="s">
        <v>27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 ht="25.5">
      <c r="A114" s="12" t="s">
        <v>28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 ht="25.5">
      <c r="A115" s="11" t="s">
        <v>29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 ht="25.5">
      <c r="A116" s="11" t="s">
        <v>30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 ht="25.5">
      <c r="A117" s="11" t="s">
        <v>31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 ht="25.5">
      <c r="A118" s="11" t="s">
        <v>32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 ht="25.5">
      <c r="A119" s="11" t="s">
        <v>33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 ht="25.5">
      <c r="A120" s="11" t="s">
        <v>34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 ht="25.5">
      <c r="A121" s="11" t="s">
        <v>35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 ht="25.5">
      <c r="A122" s="11" t="s">
        <v>36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 ht="25.5">
      <c r="A123" s="11" t="s">
        <v>37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 ht="25.5">
      <c r="A124" s="12" t="s">
        <v>38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 ht="25.5">
      <c r="A125" s="11" t="s">
        <v>39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 ht="25.5">
      <c r="A126" s="11" t="s">
        <v>40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 ht="25.5">
      <c r="A127" s="11" t="s">
        <v>41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 ht="25.5">
      <c r="A128" s="11" t="s">
        <v>42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 ht="25.5">
      <c r="A129" s="11" t="s">
        <v>43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 ht="25.5">
      <c r="A130" s="11" t="s">
        <v>44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 ht="25.5">
      <c r="A131" s="11" t="s">
        <v>45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 ht="25.5">
      <c r="A132" s="11" t="s">
        <v>46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 ht="25.5">
      <c r="A133" s="11" t="s">
        <v>47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 ht="25.5">
      <c r="A134" s="12" t="s">
        <v>48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 ht="25.5">
      <c r="A135" s="11" t="s">
        <v>49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 ht="25.5">
      <c r="A136" s="11" t="s">
        <v>50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 ht="25.5">
      <c r="A137" s="11" t="s">
        <v>51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 ht="25.5">
      <c r="A138" s="11" t="s">
        <v>52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 ht="25.5">
      <c r="A139" s="11" t="s">
        <v>53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 ht="25.5">
      <c r="A140" s="11" t="s">
        <v>54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 ht="25.5">
      <c r="A141" s="11" t="s">
        <v>55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 ht="25.5">
      <c r="A142" s="11" t="s">
        <v>56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 ht="25.5">
      <c r="A143" s="11" t="s">
        <v>57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 ht="25.5">
      <c r="A144" s="12" t="s">
        <v>58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 ht="25.5">
      <c r="A145" s="11" t="s">
        <v>59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 ht="25.5">
      <c r="A146" s="11" t="s">
        <v>60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 ht="25.5">
      <c r="A147" s="11" t="s">
        <v>61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 ht="25.5">
      <c r="A148" s="12" t="s">
        <v>62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 ht="25.5">
      <c r="A149" s="11" t="s">
        <v>63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 ht="25.5">
      <c r="A150" s="11" t="s">
        <v>64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 ht="25.5">
      <c r="A151" s="11" t="s">
        <v>65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 ht="25.5">
      <c r="A152" s="11" t="s">
        <v>66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 ht="25.5">
      <c r="A153" s="11" t="s">
        <v>67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 ht="25.5">
      <c r="A154" s="11" t="s">
        <v>68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 ht="25.5">
      <c r="A155" s="11" t="s">
        <v>69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 ht="25.5">
      <c r="A156" s="11" t="s">
        <v>70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 ht="25.5">
      <c r="A157" s="12" t="s">
        <v>71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 ht="25.5">
      <c r="A158" s="11" t="s">
        <v>72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 ht="25.5">
      <c r="A159" s="11" t="s">
        <v>73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 ht="25.5">
      <c r="A160" s="11" t="s">
        <v>74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 ht="25.5">
      <c r="A161" s="12" t="s">
        <v>75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 ht="25.5">
      <c r="A162" s="11" t="s">
        <v>76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 ht="25.5">
      <c r="A163" s="11" t="s">
        <v>77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 ht="25.5">
      <c r="A164" s="11" t="s">
        <v>78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 ht="25.5">
      <c r="A165" s="18" t="s">
        <v>79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 ht="25.5">
      <c r="A166" s="11" t="s">
        <v>80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 ht="25.5">
      <c r="A167" s="11" t="s">
        <v>81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 ht="25.5">
      <c r="A168" s="11" t="s">
        <v>82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 ht="25.5">
      <c r="A169" s="18"/>
      <c r="B169" s="26"/>
      <c r="C169" s="26"/>
      <c r="D169" s="26"/>
      <c r="E169" s="26"/>
      <c r="F169" s="26"/>
      <c r="G169" s="26"/>
    </row>
    <row r="170" spans="1:7" ht="26.25">
      <c r="A170" s="19" t="s">
        <v>84</v>
      </c>
      <c r="B170" s="23">
        <f t="shared" ref="B170:G170" si="34">B12+B94</f>
        <v>30550379</v>
      </c>
      <c r="C170" s="23">
        <f t="shared" si="34"/>
        <v>63517614</v>
      </c>
      <c r="D170" s="23">
        <f t="shared" si="34"/>
        <v>94067992</v>
      </c>
      <c r="E170" s="23">
        <f t="shared" si="34"/>
        <v>57716124</v>
      </c>
      <c r="F170" s="23">
        <f t="shared" si="34"/>
        <v>44353618</v>
      </c>
      <c r="G170" s="23">
        <f t="shared" si="34"/>
        <v>36351868</v>
      </c>
    </row>
    <row r="171" spans="1:7" ht="21.95" customHeight="1">
      <c r="A171" s="20"/>
      <c r="B171" s="21"/>
      <c r="C171" s="21"/>
      <c r="D171" s="21"/>
      <c r="E171" s="21"/>
      <c r="F171" s="21"/>
      <c r="G171" s="21"/>
    </row>
    <row r="172" spans="1:7" ht="25.5">
      <c r="A172" s="22"/>
      <c r="B172" s="22"/>
      <c r="C172" s="22"/>
      <c r="D172" s="22"/>
      <c r="E172" s="22"/>
      <c r="F172" s="22"/>
      <c r="G172" s="2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2024-10-08T00:53:00Z</cp:lastPrinted>
  <dcterms:created xsi:type="dcterms:W3CDTF">2018-07-04T15:46:54Z</dcterms:created>
  <dcterms:modified xsi:type="dcterms:W3CDTF">2024-10-08T00:53:09Z</dcterms:modified>
</cp:coreProperties>
</file>